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45" windowWidth="15135" windowHeight="813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D29" i="1"/>
  <c r="B29"/>
  <c r="E28"/>
  <c r="E29" s="1"/>
  <c r="D28"/>
  <c r="C28"/>
  <c r="C29" s="1"/>
  <c r="B28"/>
  <c r="F27"/>
  <c r="E27"/>
  <c r="D15"/>
  <c r="C15"/>
  <c r="C16" s="1"/>
  <c r="B15"/>
  <c r="E14"/>
  <c r="E15" s="1"/>
  <c r="D10"/>
  <c r="D16" s="1"/>
  <c r="C10"/>
  <c r="B10"/>
  <c r="B16" s="1"/>
  <c r="E9"/>
  <c r="E10" s="1"/>
  <c r="F10" s="1"/>
  <c r="E16" l="1"/>
  <c r="F15"/>
  <c r="F16" s="1"/>
  <c r="F14"/>
  <c r="F9"/>
  <c r="F28"/>
  <c r="F29" s="1"/>
</calcChain>
</file>

<file path=xl/sharedStrings.xml><?xml version="1.0" encoding="utf-8"?>
<sst xmlns="http://schemas.openxmlformats.org/spreadsheetml/2006/main" count="78" uniqueCount="42">
  <si>
    <t xml:space="preserve">Обоснование расчета начальной (максимальной) цены контракта на поставку продуктов питания для поликлиники (раздел 0902) МУ "Центральная городская больница г. Югорска"  на 4 квартал 2011 года за счет средств бюджета и средств, полученных от приносящей доход  деятельности </t>
  </si>
  <si>
    <r>
      <t xml:space="preserve">Способ размещения заказа                         </t>
    </r>
    <r>
      <rPr>
        <b/>
        <i/>
        <sz val="11"/>
        <color indexed="8"/>
        <rFont val="Times New Roman"/>
        <family val="1"/>
        <charset val="204"/>
      </rPr>
      <t>Запрос котировок</t>
    </r>
  </si>
  <si>
    <t>Категории</t>
  </si>
  <si>
    <t>Цены/поставщики</t>
  </si>
  <si>
    <t>Средняя цена, руб</t>
  </si>
  <si>
    <t>Начальная цена, руб</t>
  </si>
  <si>
    <t>Наименование</t>
  </si>
  <si>
    <t>Молоко сгущенное без сахара (концентрированное), массовая доля жира не менее 6,8%, ГОСТ 1923-78, допускается ТУ производителя (бюджет)</t>
  </si>
  <si>
    <t>Х</t>
  </si>
  <si>
    <t>Требование к упаковке</t>
  </si>
  <si>
    <t>Металлическая банка, объемом 320 грамм</t>
  </si>
  <si>
    <t>Количество, шт</t>
  </si>
  <si>
    <t>Цена за единицу, руб</t>
  </si>
  <si>
    <t>Итого</t>
  </si>
  <si>
    <t>Молоко сгущенное без сахара (концентрированное), массовая доля жира не менее 6,8%, ГОСТ 1923-78, допускается ТУ производителя (ПМУ)</t>
  </si>
  <si>
    <t>ИТОГО</t>
  </si>
  <si>
    <t>Максимальная цена контракта: 60 872,00 (Шестьдесят тысяч восемьсот семьдесят два рубля ) за счет средств бюджета, 10 080,00 (Десять тысяч восемьдесят) рублей за счет средств полученных от иной приносящей доход деятельности</t>
  </si>
  <si>
    <t xml:space="preserve">Обоснование расчета начальной (максимальной) цены контракта на поставку продуктов питания для стационара (раздел 0901) МУ "Центральная городская больница г. Югорска"  на 4 квартал 2011 года за счет средств бюджета </t>
  </si>
  <si>
    <t>Максимальная цена контракта: 27 328,00 (Двадцать семь тысяч триста двадцать восемь рублей 00 копеек)</t>
  </si>
  <si>
    <t>Общая начальная (максимальная) цена контракта: 98 280,00 (Девяносто восемь тысяч двести восемьдесят) рублей</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</si>
  <si>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</si>
  <si>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t>Срок действия цен до 31.12.2011 года</t>
  </si>
  <si>
    <t>Номер п/п</t>
  </si>
  <si>
    <t>Наименование  поставщика</t>
  </si>
  <si>
    <t>Адрес</t>
  </si>
  <si>
    <t>Телефон</t>
  </si>
  <si>
    <t>ООО "Совоптторгпродукт"</t>
  </si>
  <si>
    <t>628240, г. Советский, Восточная промзона</t>
  </si>
  <si>
    <t>8(34675)3-84-87, 3-74-79</t>
  </si>
  <si>
    <t>ИП Соколова С.В.</t>
  </si>
  <si>
    <t>628240, г.Советский, ул.Железнодорожная д.19</t>
  </si>
  <si>
    <t>8(34675) 3-51-30</t>
  </si>
  <si>
    <t>И.П.Голубков Е.П.</t>
  </si>
  <si>
    <t>628240,г.Советский ул.Ленина, д.18, кор.А</t>
  </si>
  <si>
    <t>8(34675) 3-88-55</t>
  </si>
  <si>
    <t>Главный врач                      _________________ В.А. Каданцев</t>
  </si>
  <si>
    <t>И.о.начальника ОМТС               _________________О.В.Кажуро</t>
  </si>
  <si>
    <t>Дата составления сводной таблицы 1 сентября 2011 года</t>
  </si>
  <si>
    <t>Исполнитель: экономист отдела материально-технического снабжения</t>
  </si>
  <si>
    <t>Пильникова Светлана Сергеевна</t>
  </si>
  <si>
    <t>тел/факс. 8(34675) 6-79-98</t>
  </si>
  <si>
    <t>e-mail: mtsucgb@mail.ru</t>
  </si>
</sst>
</file>

<file path=xl/styles.xml><?xml version="1.0" encoding="utf-8"?>
<styleSheet xmlns="http://schemas.openxmlformats.org/spreadsheetml/2006/main">
  <numFmts count="2">
    <numFmt numFmtId="44" formatCode="_-* #,##0.00&quot;р.&quot;_-;\-* #,##0.00&quot;р.&quot;_-;_-* &quot;-&quot;??&quot;р.&quot;_-;_-@_-"/>
    <numFmt numFmtId="164" formatCode="#,##0.00_р_."/>
  </numFmts>
  <fonts count="7">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Times New Roman"/>
      <family val="1"/>
      <charset val="204"/>
    </font>
    <font>
      <b/>
      <i/>
      <sz val="11"/>
      <color indexed="8"/>
      <name val="Times New Roman"/>
      <family val="1"/>
      <charset val="204"/>
    </font>
    <font>
      <b/>
      <sz val="11"/>
      <color indexed="8"/>
      <name val="Times New Roman"/>
      <family val="1"/>
      <charset val="204"/>
    </font>
    <font>
      <b/>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27">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57">
    <xf numFmtId="0" fontId="0" fillId="0" borderId="0" xfId="0"/>
    <xf numFmtId="0" fontId="3" fillId="2" borderId="0" xfId="0" applyFont="1" applyFill="1" applyAlignment="1">
      <alignment horizontal="center" vertical="center" wrapText="1"/>
    </xf>
    <xf numFmtId="0" fontId="3" fillId="2" borderId="0" xfId="0" applyFont="1" applyFill="1"/>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18" xfId="0" applyFont="1" applyFill="1" applyBorder="1" applyAlignment="1">
      <alignment horizontal="center" vertical="center" wrapText="1"/>
    </xf>
    <xf numFmtId="164" fontId="3" fillId="2" borderId="8" xfId="0" applyNumberFormat="1" applyFont="1" applyFill="1" applyBorder="1" applyAlignment="1">
      <alignment horizontal="center"/>
    </xf>
    <xf numFmtId="164" fontId="3" fillId="2" borderId="18" xfId="0" applyNumberFormat="1" applyFont="1" applyFill="1" applyBorder="1" applyAlignment="1">
      <alignment horizontal="center"/>
    </xf>
    <xf numFmtId="164" fontId="3" fillId="2" borderId="19" xfId="0" applyNumberFormat="1" applyFont="1" applyFill="1" applyBorder="1" applyAlignment="1">
      <alignment horizontal="center"/>
    </xf>
    <xf numFmtId="164" fontId="3" fillId="2" borderId="18"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0" fontId="5" fillId="2" borderId="18" xfId="0" applyFont="1" applyFill="1" applyBorder="1" applyAlignment="1">
      <alignment horizontal="center" vertical="center" wrapText="1"/>
    </xf>
    <xf numFmtId="0" fontId="3" fillId="2" borderId="20" xfId="0" applyFont="1" applyFill="1" applyBorder="1" applyAlignment="1">
      <alignment horizontal="left" wrapText="1"/>
    </xf>
    <xf numFmtId="0" fontId="5" fillId="2" borderId="0" xfId="0" applyFont="1" applyFill="1" applyBorder="1" applyAlignment="1">
      <alignment horizontal="center" vertical="center" wrapText="1"/>
    </xf>
    <xf numFmtId="164" fontId="3" fillId="2" borderId="0" xfId="0" applyNumberFormat="1" applyFont="1" applyFill="1" applyBorder="1" applyAlignment="1">
      <alignment horizontal="center"/>
    </xf>
    <xf numFmtId="0" fontId="2" fillId="2" borderId="0" xfId="0" applyFont="1" applyFill="1"/>
    <xf numFmtId="0" fontId="6" fillId="2" borderId="0" xfId="0" applyFont="1" applyFill="1"/>
    <xf numFmtId="0" fontId="0" fillId="0" borderId="0" xfId="0" applyNumberFormat="1" applyAlignment="1">
      <alignment horizontal="left" wrapText="1"/>
    </xf>
    <xf numFmtId="0" fontId="3" fillId="2" borderId="21" xfId="0" applyFont="1" applyFill="1" applyBorder="1" applyAlignment="1">
      <alignment horizontal="center"/>
    </xf>
    <xf numFmtId="0" fontId="3" fillId="2" borderId="2" xfId="0" applyFont="1" applyFill="1" applyBorder="1" applyAlignment="1"/>
    <xf numFmtId="0" fontId="3" fillId="2" borderId="3" xfId="0" applyFont="1" applyFill="1" applyBorder="1" applyAlignment="1"/>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0" fillId="0" borderId="1" xfId="0"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0" fillId="0" borderId="4" xfId="0" applyBorder="1" applyAlignment="1">
      <alignment horizontal="center" vertical="center" wrapText="1"/>
    </xf>
    <xf numFmtId="44" fontId="3" fillId="0" borderId="23" xfId="1" applyFont="1" applyBorder="1" applyAlignment="1">
      <alignment horizontal="center" vertical="center" wrapText="1"/>
    </xf>
    <xf numFmtId="44" fontId="3" fillId="0" borderId="24" xfId="1" applyFont="1" applyBorder="1" applyAlignment="1">
      <alignment horizontal="center" vertical="center" wrapText="1"/>
    </xf>
    <xf numFmtId="44" fontId="3" fillId="0" borderId="25" xfId="1" applyFont="1" applyBorder="1" applyAlignment="1">
      <alignment horizontal="center" vertical="center" wrapText="1"/>
    </xf>
    <xf numFmtId="44" fontId="3" fillId="0" borderId="26" xfId="1" applyFont="1" applyBorder="1" applyAlignment="1">
      <alignment horizontal="center" vertical="center" wrapText="1"/>
    </xf>
    <xf numFmtId="0" fontId="3" fillId="0" borderId="0" xfId="0" applyFont="1"/>
    <xf numFmtId="0" fontId="3" fillId="0" borderId="0" xfId="0" applyFont="1" applyAlignment="1">
      <alignment horizontal="left"/>
    </xf>
  </cellXfs>
  <cellStyles count="2">
    <cellStyle name="Денежный" xfId="1" builtinId="4"/>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55"/>
  <sheetViews>
    <sheetView tabSelected="1" topLeftCell="A35" workbookViewId="0">
      <selection activeCell="A6" sqref="A6"/>
    </sheetView>
  </sheetViews>
  <sheetFormatPr defaultRowHeight="15"/>
  <cols>
    <col min="1" max="6" width="20.7109375" customWidth="1"/>
  </cols>
  <sheetData>
    <row r="1" spans="1:6" ht="50.25" customHeight="1">
      <c r="A1" s="1" t="s">
        <v>0</v>
      </c>
      <c r="B1" s="1"/>
      <c r="C1" s="1"/>
      <c r="D1" s="1"/>
      <c r="E1" s="1"/>
      <c r="F1" s="1"/>
    </row>
    <row r="2" spans="1:6">
      <c r="A2" s="2"/>
      <c r="B2" s="2"/>
      <c r="C2" s="2"/>
      <c r="D2" s="2"/>
      <c r="E2" s="2"/>
      <c r="F2" s="2"/>
    </row>
    <row r="3" spans="1:6" ht="15.75" thickBot="1">
      <c r="A3" s="2"/>
      <c r="B3" s="2"/>
      <c r="C3" s="2"/>
      <c r="D3" s="2" t="s">
        <v>1</v>
      </c>
      <c r="E3" s="2"/>
      <c r="F3" s="2"/>
    </row>
    <row r="4" spans="1:6" ht="15.75" thickBot="1">
      <c r="A4" s="3" t="s">
        <v>2</v>
      </c>
      <c r="B4" s="4" t="s">
        <v>3</v>
      </c>
      <c r="C4" s="5"/>
      <c r="D4" s="5"/>
      <c r="E4" s="3" t="s">
        <v>4</v>
      </c>
      <c r="F4" s="3" t="s">
        <v>5</v>
      </c>
    </row>
    <row r="5" spans="1:6" ht="15.75" thickBot="1">
      <c r="A5" s="6"/>
      <c r="B5" s="7">
        <v>1</v>
      </c>
      <c r="C5" s="8">
        <v>2</v>
      </c>
      <c r="D5" s="9">
        <v>3</v>
      </c>
      <c r="E5" s="6"/>
      <c r="F5" s="6"/>
    </row>
    <row r="6" spans="1:6" ht="45.75" customHeight="1">
      <c r="A6" s="10" t="s">
        <v>6</v>
      </c>
      <c r="B6" s="11" t="s">
        <v>7</v>
      </c>
      <c r="C6" s="12"/>
      <c r="D6" s="12"/>
      <c r="E6" s="13" t="s">
        <v>8</v>
      </c>
      <c r="F6" s="14" t="s">
        <v>8</v>
      </c>
    </row>
    <row r="7" spans="1:6" ht="35.25" customHeight="1">
      <c r="A7" s="15" t="s">
        <v>9</v>
      </c>
      <c r="B7" s="16" t="s">
        <v>10</v>
      </c>
      <c r="C7" s="17"/>
      <c r="D7" s="18"/>
      <c r="E7" s="19" t="s">
        <v>8</v>
      </c>
      <c r="F7" s="20" t="s">
        <v>8</v>
      </c>
    </row>
    <row r="8" spans="1:6" ht="27.75" customHeight="1">
      <c r="A8" s="21" t="s">
        <v>11</v>
      </c>
      <c r="B8" s="16">
        <v>2174</v>
      </c>
      <c r="C8" s="17"/>
      <c r="D8" s="17"/>
      <c r="E8" s="22" t="s">
        <v>8</v>
      </c>
      <c r="F8" s="23" t="s">
        <v>8</v>
      </c>
    </row>
    <row r="9" spans="1:6" ht="22.5" customHeight="1">
      <c r="A9" s="24" t="s">
        <v>12</v>
      </c>
      <c r="B9" s="25">
        <v>27</v>
      </c>
      <c r="C9" s="25">
        <v>28</v>
      </c>
      <c r="D9" s="25">
        <v>29</v>
      </c>
      <c r="E9" s="26">
        <f>(B9+C9+D9)/3</f>
        <v>28</v>
      </c>
      <c r="F9" s="27">
        <f>E9</f>
        <v>28</v>
      </c>
    </row>
    <row r="10" spans="1:6" ht="15.75" thickBot="1">
      <c r="A10" s="24" t="s">
        <v>13</v>
      </c>
      <c r="B10" s="26">
        <f>B8*B9</f>
        <v>58698</v>
      </c>
      <c r="C10" s="26">
        <f>B8*C9</f>
        <v>60872</v>
      </c>
      <c r="D10" s="26">
        <f>D9*B8</f>
        <v>63046</v>
      </c>
      <c r="E10" s="26">
        <f>E9*B8</f>
        <v>60872</v>
      </c>
      <c r="F10" s="27">
        <f>E10</f>
        <v>60872</v>
      </c>
    </row>
    <row r="11" spans="1:6" ht="48" customHeight="1">
      <c r="A11" s="24" t="s">
        <v>6</v>
      </c>
      <c r="B11" s="11" t="s">
        <v>14</v>
      </c>
      <c r="C11" s="12"/>
      <c r="D11" s="12"/>
      <c r="E11" s="28" t="s">
        <v>8</v>
      </c>
      <c r="F11" s="29" t="s">
        <v>8</v>
      </c>
    </row>
    <row r="12" spans="1:6" ht="26.25" customHeight="1">
      <c r="A12" s="15" t="s">
        <v>9</v>
      </c>
      <c r="B12" s="16" t="s">
        <v>10</v>
      </c>
      <c r="C12" s="17"/>
      <c r="D12" s="18"/>
      <c r="E12" s="19" t="s">
        <v>8</v>
      </c>
      <c r="F12" s="20" t="s">
        <v>8</v>
      </c>
    </row>
    <row r="13" spans="1:6" ht="24.75" customHeight="1">
      <c r="A13" s="21" t="s">
        <v>11</v>
      </c>
      <c r="B13" s="16">
        <v>360</v>
      </c>
      <c r="C13" s="17"/>
      <c r="D13" s="17"/>
      <c r="E13" s="26" t="s">
        <v>8</v>
      </c>
      <c r="F13" s="27" t="s">
        <v>8</v>
      </c>
    </row>
    <row r="14" spans="1:6" ht="28.5" customHeight="1">
      <c r="A14" s="24" t="s">
        <v>12</v>
      </c>
      <c r="B14" s="25">
        <v>27</v>
      </c>
      <c r="C14" s="25">
        <v>28</v>
      </c>
      <c r="D14" s="25">
        <v>29</v>
      </c>
      <c r="E14" s="26">
        <f>(B14+C14+D14)/3</f>
        <v>28</v>
      </c>
      <c r="F14" s="27">
        <f>E14</f>
        <v>28</v>
      </c>
    </row>
    <row r="15" spans="1:6">
      <c r="A15" s="24" t="s">
        <v>13</v>
      </c>
      <c r="B15" s="26">
        <f>B14*B13</f>
        <v>9720</v>
      </c>
      <c r="C15" s="26">
        <f>C14*B13</f>
        <v>10080</v>
      </c>
      <c r="D15" s="26">
        <f>D14*B13</f>
        <v>10440</v>
      </c>
      <c r="E15" s="26">
        <f>E14*B13</f>
        <v>10080</v>
      </c>
      <c r="F15" s="27">
        <f>E15</f>
        <v>10080</v>
      </c>
    </row>
    <row r="16" spans="1:6">
      <c r="A16" s="30" t="s">
        <v>15</v>
      </c>
      <c r="B16" s="26">
        <f>B10+B15</f>
        <v>68418</v>
      </c>
      <c r="C16" s="26">
        <f>C15+C10</f>
        <v>70952</v>
      </c>
      <c r="D16" s="26">
        <f>D15+D10</f>
        <v>73486</v>
      </c>
      <c r="E16" s="26">
        <f>E15+E10</f>
        <v>70952</v>
      </c>
      <c r="F16" s="26">
        <f>F15+F10</f>
        <v>70952</v>
      </c>
    </row>
    <row r="17" spans="1:6">
      <c r="A17" s="31" t="s">
        <v>16</v>
      </c>
      <c r="B17" s="31"/>
      <c r="C17" s="31"/>
      <c r="D17" s="31"/>
      <c r="E17" s="31"/>
      <c r="F17" s="31"/>
    </row>
    <row r="18" spans="1:6">
      <c r="A18" s="32"/>
      <c r="B18" s="33"/>
      <c r="C18" s="33"/>
      <c r="D18" s="33"/>
      <c r="E18" s="33"/>
      <c r="F18" s="33"/>
    </row>
    <row r="19" spans="1:6" ht="34.5" customHeight="1">
      <c r="A19" s="1" t="s">
        <v>17</v>
      </c>
      <c r="B19" s="1"/>
      <c r="C19" s="1"/>
      <c r="D19" s="1"/>
      <c r="E19" s="1"/>
      <c r="F19" s="1"/>
    </row>
    <row r="20" spans="1:6">
      <c r="A20" s="2"/>
      <c r="B20" s="2"/>
      <c r="C20" s="2"/>
      <c r="D20" s="2"/>
      <c r="E20" s="2"/>
      <c r="F20" s="2"/>
    </row>
    <row r="21" spans="1:6" ht="15.75" thickBot="1">
      <c r="A21" s="2"/>
      <c r="B21" s="2"/>
      <c r="C21" s="2"/>
      <c r="D21" s="2" t="s">
        <v>1</v>
      </c>
      <c r="E21" s="2"/>
      <c r="F21" s="2"/>
    </row>
    <row r="22" spans="1:6" ht="15.75" thickBot="1">
      <c r="A22" s="3" t="s">
        <v>2</v>
      </c>
      <c r="B22" s="4" t="s">
        <v>3</v>
      </c>
      <c r="C22" s="5"/>
      <c r="D22" s="5"/>
      <c r="E22" s="3" t="s">
        <v>4</v>
      </c>
      <c r="F22" s="3" t="s">
        <v>5</v>
      </c>
    </row>
    <row r="23" spans="1:6" ht="15.75" thickBot="1">
      <c r="A23" s="6"/>
      <c r="B23" s="7">
        <v>1</v>
      </c>
      <c r="C23" s="8">
        <v>2</v>
      </c>
      <c r="D23" s="9">
        <v>3</v>
      </c>
      <c r="E23" s="6"/>
      <c r="F23" s="6"/>
    </row>
    <row r="24" spans="1:6" ht="47.25" customHeight="1">
      <c r="A24" s="10" t="s">
        <v>6</v>
      </c>
      <c r="B24" s="11" t="s">
        <v>7</v>
      </c>
      <c r="C24" s="12"/>
      <c r="D24" s="12"/>
      <c r="E24" s="13" t="s">
        <v>8</v>
      </c>
      <c r="F24" s="14" t="s">
        <v>8</v>
      </c>
    </row>
    <row r="25" spans="1:6" ht="28.5" customHeight="1">
      <c r="A25" s="15" t="s">
        <v>9</v>
      </c>
      <c r="B25" s="16" t="s">
        <v>10</v>
      </c>
      <c r="C25" s="17"/>
      <c r="D25" s="18"/>
      <c r="E25" s="19" t="s">
        <v>8</v>
      </c>
      <c r="F25" s="20" t="s">
        <v>8</v>
      </c>
    </row>
    <row r="26" spans="1:6" ht="21" customHeight="1">
      <c r="A26" s="21" t="s">
        <v>11</v>
      </c>
      <c r="B26" s="16">
        <v>976</v>
      </c>
      <c r="C26" s="17"/>
      <c r="D26" s="17"/>
      <c r="E26" s="22" t="s">
        <v>8</v>
      </c>
      <c r="F26" s="23" t="s">
        <v>8</v>
      </c>
    </row>
    <row r="27" spans="1:6" ht="31.5" customHeight="1">
      <c r="A27" s="24" t="s">
        <v>12</v>
      </c>
      <c r="B27" s="25">
        <v>27</v>
      </c>
      <c r="C27" s="25">
        <v>28</v>
      </c>
      <c r="D27" s="25">
        <v>29</v>
      </c>
      <c r="E27" s="26">
        <f>(B27+C27+D27)/3</f>
        <v>28</v>
      </c>
      <c r="F27" s="27">
        <f>E27</f>
        <v>28</v>
      </c>
    </row>
    <row r="28" spans="1:6">
      <c r="A28" s="24" t="s">
        <v>13</v>
      </c>
      <c r="B28" s="26">
        <f>B26*B27</f>
        <v>26352</v>
      </c>
      <c r="C28" s="26">
        <f>B26*C27</f>
        <v>27328</v>
      </c>
      <c r="D28" s="26">
        <f>D27*B26</f>
        <v>28304</v>
      </c>
      <c r="E28" s="26">
        <f>E27*B26</f>
        <v>27328</v>
      </c>
      <c r="F28" s="27">
        <f>E28</f>
        <v>27328</v>
      </c>
    </row>
    <row r="29" spans="1:6">
      <c r="A29" s="30" t="s">
        <v>15</v>
      </c>
      <c r="B29" s="26">
        <f>B28</f>
        <v>26352</v>
      </c>
      <c r="C29" s="26">
        <f>C28</f>
        <v>27328</v>
      </c>
      <c r="D29" s="26">
        <f>D28</f>
        <v>28304</v>
      </c>
      <c r="E29" s="26">
        <f>E28</f>
        <v>27328</v>
      </c>
      <c r="F29" s="26">
        <f>F28</f>
        <v>27328</v>
      </c>
    </row>
    <row r="30" spans="1:6">
      <c r="A30" s="32"/>
      <c r="B30" s="33"/>
      <c r="C30" s="33"/>
      <c r="D30" s="33"/>
      <c r="E30" s="33"/>
      <c r="F30" s="33"/>
    </row>
    <row r="31" spans="1:6">
      <c r="A31" s="2" t="s">
        <v>18</v>
      </c>
      <c r="B31" s="33"/>
      <c r="C31" s="33"/>
      <c r="D31" s="33"/>
      <c r="E31" s="33"/>
      <c r="F31" s="33"/>
    </row>
    <row r="32" spans="1:6">
      <c r="A32" s="34" t="s">
        <v>19</v>
      </c>
      <c r="B32" s="35"/>
      <c r="C32" s="35"/>
      <c r="D32" s="35"/>
      <c r="E32" s="35"/>
      <c r="F32" s="35"/>
    </row>
    <row r="33" spans="1:6">
      <c r="A33" s="34"/>
      <c r="B33" s="35"/>
      <c r="C33" s="35"/>
      <c r="D33" s="35"/>
      <c r="E33" s="35"/>
      <c r="F33" s="35"/>
    </row>
    <row r="34" spans="1:6">
      <c r="A34" s="36" t="s">
        <v>20</v>
      </c>
      <c r="B34" s="36"/>
      <c r="C34" s="36"/>
      <c r="D34" s="36"/>
      <c r="E34" s="36"/>
      <c r="F34" s="36"/>
    </row>
    <row r="35" spans="1:6">
      <c r="A35" s="36"/>
      <c r="B35" s="36"/>
      <c r="C35" s="36"/>
      <c r="D35" s="36"/>
      <c r="E35" s="36"/>
      <c r="F35" s="36"/>
    </row>
    <row r="36" spans="1:6">
      <c r="A36" s="2" t="s">
        <v>21</v>
      </c>
      <c r="B36" s="2"/>
      <c r="C36" s="2"/>
      <c r="D36" s="2"/>
      <c r="E36" s="2"/>
      <c r="F36" s="2"/>
    </row>
    <row r="37" spans="1:6" ht="15.75" thickBot="1">
      <c r="A37" s="2"/>
      <c r="B37" s="2"/>
      <c r="C37" s="2"/>
      <c r="D37" s="2"/>
      <c r="E37" s="2"/>
      <c r="F37" s="2"/>
    </row>
    <row r="38" spans="1:6" ht="15.75" thickBot="1">
      <c r="A38" s="37" t="s">
        <v>22</v>
      </c>
      <c r="B38" s="38" t="s">
        <v>23</v>
      </c>
      <c r="C38" s="39"/>
      <c r="D38" s="4" t="s">
        <v>24</v>
      </c>
      <c r="E38" s="40"/>
      <c r="F38" s="37" t="s">
        <v>25</v>
      </c>
    </row>
    <row r="39" spans="1:6">
      <c r="A39" s="3">
        <v>1</v>
      </c>
      <c r="B39" s="41" t="s">
        <v>26</v>
      </c>
      <c r="C39" s="42"/>
      <c r="D39" s="41" t="s">
        <v>27</v>
      </c>
      <c r="E39" s="42"/>
      <c r="F39" s="3" t="s">
        <v>28</v>
      </c>
    </row>
    <row r="40" spans="1:6" ht="15.75" thickBot="1">
      <c r="A40" s="6"/>
      <c r="B40" s="43"/>
      <c r="C40" s="44"/>
      <c r="D40" s="43"/>
      <c r="E40" s="44"/>
      <c r="F40" s="6"/>
    </row>
    <row r="41" spans="1:6">
      <c r="A41" s="3">
        <v>2</v>
      </c>
      <c r="B41" s="41" t="s">
        <v>29</v>
      </c>
      <c r="C41" s="42"/>
      <c r="D41" s="45" t="s">
        <v>30</v>
      </c>
      <c r="E41" s="46"/>
      <c r="F41" s="47" t="s">
        <v>31</v>
      </c>
    </row>
    <row r="42" spans="1:6" ht="15.75" thickBot="1">
      <c r="A42" s="6"/>
      <c r="B42" s="43"/>
      <c r="C42" s="44"/>
      <c r="D42" s="48"/>
      <c r="E42" s="49"/>
      <c r="F42" s="50"/>
    </row>
    <row r="43" spans="1:6">
      <c r="A43" s="3">
        <v>3</v>
      </c>
      <c r="B43" s="41" t="s">
        <v>32</v>
      </c>
      <c r="C43" s="42"/>
      <c r="D43" s="51" t="s">
        <v>33</v>
      </c>
      <c r="E43" s="52"/>
      <c r="F43" s="47" t="s">
        <v>34</v>
      </c>
    </row>
    <row r="44" spans="1:6" ht="15.75" thickBot="1">
      <c r="A44" s="6"/>
      <c r="B44" s="43"/>
      <c r="C44" s="44"/>
      <c r="D44" s="53"/>
      <c r="E44" s="54"/>
      <c r="F44" s="50"/>
    </row>
    <row r="45" spans="1:6">
      <c r="A45" s="2"/>
      <c r="B45" s="2"/>
      <c r="C45" s="2"/>
      <c r="D45" s="2"/>
      <c r="E45" s="2"/>
      <c r="F45" s="2"/>
    </row>
    <row r="46" spans="1:6">
      <c r="A46" s="2" t="s">
        <v>35</v>
      </c>
      <c r="B46" s="2"/>
      <c r="C46" s="2"/>
      <c r="D46" s="2"/>
      <c r="E46" s="2"/>
      <c r="F46" s="2"/>
    </row>
    <row r="47" spans="1:6">
      <c r="A47" s="2"/>
      <c r="B47" s="2"/>
      <c r="C47" s="2"/>
      <c r="D47" s="2"/>
      <c r="E47" s="2"/>
      <c r="F47" s="2"/>
    </row>
    <row r="48" spans="1:6">
      <c r="A48" s="2" t="s">
        <v>36</v>
      </c>
      <c r="B48" s="2"/>
      <c r="C48" s="2"/>
      <c r="D48" s="2"/>
      <c r="E48" s="2"/>
      <c r="F48" s="2"/>
    </row>
    <row r="49" spans="1:6">
      <c r="A49" s="2"/>
      <c r="B49" s="2"/>
      <c r="C49" s="2"/>
      <c r="D49" s="2"/>
      <c r="E49" s="2"/>
      <c r="F49" s="2"/>
    </row>
    <row r="50" spans="1:6">
      <c r="A50" s="2" t="s">
        <v>37</v>
      </c>
      <c r="B50" s="2"/>
      <c r="C50" s="2"/>
      <c r="D50" s="2"/>
      <c r="E50" s="2"/>
      <c r="F50" s="2"/>
    </row>
    <row r="51" spans="1:6">
      <c r="A51" s="2"/>
      <c r="B51" s="2"/>
      <c r="C51" s="2"/>
      <c r="D51" s="2"/>
      <c r="E51" s="2"/>
      <c r="F51" s="2"/>
    </row>
    <row r="52" spans="1:6">
      <c r="A52" s="55" t="s">
        <v>38</v>
      </c>
      <c r="B52" s="55"/>
      <c r="C52" s="55"/>
      <c r="D52" s="55"/>
      <c r="E52" s="2"/>
      <c r="F52" s="2"/>
    </row>
    <row r="53" spans="1:6">
      <c r="A53" s="56" t="s">
        <v>39</v>
      </c>
      <c r="B53" s="56"/>
      <c r="C53" s="56"/>
      <c r="D53" s="56"/>
    </row>
    <row r="54" spans="1:6">
      <c r="A54" s="55" t="s">
        <v>40</v>
      </c>
      <c r="B54" s="55"/>
      <c r="C54" s="55"/>
      <c r="D54" s="55"/>
    </row>
    <row r="55" spans="1:6">
      <c r="A55" s="55" t="s">
        <v>41</v>
      </c>
      <c r="B55" s="55"/>
      <c r="C55" s="55"/>
      <c r="D55" s="55"/>
    </row>
  </sheetData>
  <mergeCells count="36">
    <mergeCell ref="A53:D53"/>
    <mergeCell ref="A41:A42"/>
    <mergeCell ref="B41:C42"/>
    <mergeCell ref="D41:E42"/>
    <mergeCell ref="F41:F42"/>
    <mergeCell ref="A43:A44"/>
    <mergeCell ref="B43:C44"/>
    <mergeCell ref="D43:E44"/>
    <mergeCell ref="F43:F44"/>
    <mergeCell ref="B25:D25"/>
    <mergeCell ref="B26:D26"/>
    <mergeCell ref="A34:F35"/>
    <mergeCell ref="B38:C38"/>
    <mergeCell ref="D38:E38"/>
    <mergeCell ref="A39:A40"/>
    <mergeCell ref="B39:C40"/>
    <mergeCell ref="D39:E40"/>
    <mergeCell ref="F39:F40"/>
    <mergeCell ref="A19:F19"/>
    <mergeCell ref="A22:A23"/>
    <mergeCell ref="B22:D22"/>
    <mergeCell ref="E22:E23"/>
    <mergeCell ref="F22:F23"/>
    <mergeCell ref="B24:D24"/>
    <mergeCell ref="B7:D7"/>
    <mergeCell ref="B8:D8"/>
    <mergeCell ref="B11:D11"/>
    <mergeCell ref="B12:D12"/>
    <mergeCell ref="B13:D13"/>
    <mergeCell ref="A17:F17"/>
    <mergeCell ref="A1:F1"/>
    <mergeCell ref="A4:A5"/>
    <mergeCell ref="B4:D4"/>
    <mergeCell ref="E4:E5"/>
    <mergeCell ref="F4:F5"/>
    <mergeCell ref="B6:D6"/>
  </mergeCells>
  <pageMargins left="0.11811023622047245" right="0.11811023622047245" top="0.15748031496062992" bottom="0.15748031496062992"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User2</cp:lastModifiedBy>
  <cp:lastPrinted>2011-09-05T04:32:04Z</cp:lastPrinted>
  <dcterms:created xsi:type="dcterms:W3CDTF">2011-09-05T04:31:33Z</dcterms:created>
  <dcterms:modified xsi:type="dcterms:W3CDTF">2011-09-05T04:33:28Z</dcterms:modified>
</cp:coreProperties>
</file>